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<sst xmlns="http://schemas.openxmlformats.org/spreadsheetml/2006/main" count="44" uniqueCount="42">
  <si>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Доходы местного бюджета </t>
  </si>
  <si>
    <t xml:space="preserve">   (наименование городского округа, муниципального района, поселения и района)</t>
  </si>
  <si>
    <t>№</t>
  </si>
  <si>
    <t>Наименование статьи доходов</t>
  </si>
  <si>
    <t>Исполнено с начала года на 1 число текущего месяца</t>
  </si>
  <si>
    <t>в том числе исполнено за предыдущий месяц</t>
  </si>
  <si>
    <t>План на текущий месяц</t>
  </si>
  <si>
    <t>А</t>
  </si>
  <si>
    <t>НАЛОГОВЫЕ И НЕНАЛОГОВЫЕ ДОХОДЫ</t>
  </si>
  <si>
    <t>НАЛОГОВЫЕ ДОХОДЫ</t>
  </si>
  <si>
    <t>в том числе: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</si>
  <si>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</si>
  <si>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</si>
  <si>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</si>
  <si>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</si>
  <si>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</si>
  <si>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НЕНАЛОГОВЫЕ ДОХОДЫ</t>
  </si>
  <si>
    <t>из них:</t>
  </si>
  <si>
    <t>Аренда земли до разграничения</t>
  </si>
  <si>
    <t>Аренда земли после разграничения</t>
  </si>
  <si>
    <t>Невыясненные поступления</t>
  </si>
  <si>
    <t>Налог. взимаемый в связи с применением упрощенной системы налогообложения</t>
  </si>
  <si>
    <t>Исполнитель</t>
  </si>
  <si>
    <t>(Ф.И.О.)</t>
  </si>
  <si>
    <t>(телефон)</t>
  </si>
  <si>
    <t>Руководитель</t>
  </si>
  <si>
    <t>на</t>
  </si>
  <si>
    <t>- заполняются отмеченные желтым цветом ячейки</t>
  </si>
  <si>
    <r>
      <t xml:space="preserve">Прочие налоговые доходы </t>
    </r>
    <r>
      <rPr>
        <b/>
        <sz val="12"/>
        <color indexed="8"/>
        <rFont val="Times New Roman"/>
        <family val="1"/>
      </rPr>
      <t>(госпошлина. задолженность по отмененным)</t>
    </r>
  </si>
  <si>
    <r>
      <t xml:space="preserve">имя файла:    </t>
    </r>
    <r>
      <rPr>
        <b/>
        <sz val="12"/>
        <rFont val="Times New Roman"/>
        <family val="1"/>
      </rPr>
      <t>хххххммн</t>
    </r>
    <r>
      <rPr>
        <sz val="12"/>
        <rFont val="Times New Roman"/>
        <family val="1"/>
      </rPr>
      <t xml:space="preserve">. где </t>
    </r>
    <r>
      <rPr>
        <b/>
        <sz val="12"/>
        <rFont val="Times New Roman"/>
        <family val="1"/>
      </rPr>
      <t>ххххх</t>
    </r>
    <r>
      <rPr>
        <sz val="12"/>
        <rFont val="Times New Roman"/>
        <family val="1"/>
      </rPr>
      <t xml:space="preserve"> -  код территории по программе АСБП. </t>
    </r>
    <r>
      <rPr>
        <b/>
        <sz val="12"/>
        <rFont val="Times New Roman"/>
        <family val="1"/>
      </rPr>
      <t>мм</t>
    </r>
    <r>
      <rPr>
        <sz val="12"/>
        <rFont val="Times New Roman"/>
        <family val="1"/>
      </rPr>
      <t xml:space="preserve"> - текущий месяц. </t>
    </r>
    <r>
      <rPr>
        <b/>
        <sz val="12"/>
        <rFont val="Times New Roman"/>
        <family val="1"/>
      </rPr>
      <t>н</t>
    </r>
    <r>
      <rPr>
        <sz val="12"/>
        <rFont val="Times New Roman"/>
        <family val="1"/>
      </rPr>
      <t xml:space="preserve"> - номер недели в месяце (один знак).</t>
    </r>
  </si>
  <si>
    <t>Отклонение        (+,-)
гр.6-гр.5</t>
  </si>
  <si>
    <t>% исполнения
гр.6/гр.5*100</t>
  </si>
  <si>
    <t>Транспортный налог с юридических лиц</t>
  </si>
  <si>
    <t>Транспортный налог с физических лиц</t>
  </si>
  <si>
    <t xml:space="preserve">Продажа </t>
  </si>
  <si>
    <t>Прочие неналоговые доходы</t>
  </si>
  <si>
    <t>Васильево-Ханжоновского сельского  поселения</t>
  </si>
  <si>
    <t>С.Н. Зацарная</t>
  </si>
  <si>
    <t>10 февраля  2014 года</t>
  </si>
  <si>
    <t>План на 2014 год
(годовые назначения с учетом изменений)</t>
  </si>
  <si>
    <t>Исполнено с начала месяца на 10 февраля
2014 года</t>
  </si>
  <si>
    <t>Е.С. Комашня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</si>
</sst>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 ;[Red]\-0.0\ 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vertical="top" wrapText="1"/>
    </xf>
    <xf numFmtId="164" fontId="25" fillId="0" borderId="10" xfId="0" applyNumberFormat="1" applyFont="1" applyFill="1" applyBorder="1" applyAlignment="1" applyProtection="1">
      <alignment horizontal="right"/>
      <protection/>
    </xf>
    <xf numFmtId="164" fontId="25" fillId="0" borderId="10" xfId="0" applyNumberFormat="1" applyFont="1" applyFill="1" applyBorder="1" applyAlignment="1">
      <alignment/>
    </xf>
    <xf numFmtId="2" fontId="28" fillId="0" borderId="10" xfId="0" applyNumberFormat="1" applyFont="1" applyFill="1" applyBorder="1" applyAlignment="1">
      <alignment horizontal="justify" vertical="top" wrapText="1"/>
    </xf>
    <xf numFmtId="164" fontId="29" fillId="24" borderId="10" xfId="0" applyNumberFormat="1" applyFont="1" applyFill="1" applyBorder="1" applyAlignment="1" applyProtection="1">
      <alignment horizontal="right"/>
      <protection locked="0"/>
    </xf>
    <xf numFmtId="2" fontId="27" fillId="0" borderId="10" xfId="0" applyNumberFormat="1" applyFont="1" applyFill="1" applyBorder="1" applyAlignment="1">
      <alignment horizontal="justify" vertical="top" wrapText="1"/>
    </xf>
    <xf numFmtId="164" fontId="25" fillId="24" borderId="10" xfId="0" applyNumberFormat="1" applyFont="1" applyFill="1" applyBorder="1" applyAlignment="1" applyProtection="1">
      <alignment horizontal="right"/>
      <protection locked="0"/>
    </xf>
    <xf numFmtId="164" fontId="29" fillId="0" borderId="10" xfId="0" applyNumberFormat="1" applyFont="1" applyFill="1" applyBorder="1" applyAlignment="1" applyProtection="1">
      <alignment horizontal="right"/>
      <protection/>
    </xf>
    <xf numFmtId="164" fontId="25" fillId="0" borderId="1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/>
    </xf>
    <xf numFmtId="0" fontId="21" fillId="24" borderId="10" xfId="0" applyFont="1" applyFill="1" applyBorder="1" applyAlignment="1">
      <alignment/>
    </xf>
    <xf numFmtId="0" fontId="21" fillId="0" borderId="0" xfId="0" applyFont="1" applyFill="1" applyAlignment="1" quotePrefix="1">
      <alignment/>
    </xf>
    <xf numFmtId="0" fontId="21" fillId="0" borderId="0" xfId="0" applyFont="1" applyFill="1" applyAlignment="1">
      <alignment horizontal="right"/>
    </xf>
    <xf numFmtId="0" fontId="21" fillId="0" borderId="11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/>
    </xf>
    <xf numFmtId="0" fontId="23" fillId="22" borderId="11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75" zoomScaleNormal="75" zoomScalePageLayoutView="0" workbookViewId="0" topLeftCell="B1">
      <selection activeCell="D11" sqref="D11"/>
    </sheetView>
  </sheetViews>
  <sheetFormatPr defaultColWidth="9.00390625" defaultRowHeight="12.75"/>
  <cols>
    <col min="1" max="1" width="8.125" style="0" customWidth="1"/>
    <col min="2" max="2" width="56.875" style="0" customWidth="1"/>
    <col min="3" max="3" width="19.25390625" style="0" customWidth="1"/>
    <col min="4" max="7" width="18.25390625" style="0" customWidth="1"/>
    <col min="8" max="8" width="15.00390625" style="0" customWidth="1"/>
    <col min="9" max="9" width="15.625" style="0" customWidth="1"/>
  </cols>
  <sheetData>
    <row r="1" spans="1:9" ht="15.75">
      <c r="A1" s="1"/>
      <c r="B1" s="2"/>
      <c r="C1" s="2"/>
      <c r="D1" s="2"/>
      <c r="E1" s="2"/>
      <c r="F1" s="2"/>
      <c r="G1" s="2"/>
      <c r="H1" s="2"/>
      <c r="I1" s="3"/>
    </row>
    <row r="2" spans="1:9" ht="18.75">
      <c r="A2" s="1"/>
      <c r="B2" s="4" t="s">
        <v>0</v>
      </c>
      <c r="C2" s="33" t="s">
        <v>36</v>
      </c>
      <c r="D2" s="33"/>
      <c r="E2" s="33"/>
      <c r="F2" s="5" t="s">
        <v>26</v>
      </c>
      <c r="G2" s="4" t="s">
        <v>38</v>
      </c>
      <c r="H2" s="6"/>
      <c r="I2" s="4"/>
    </row>
    <row r="3" spans="1:9" ht="15.75">
      <c r="A3" s="1"/>
      <c r="B3" s="2"/>
      <c r="C3" s="7" t="s">
        <v>1</v>
      </c>
      <c r="D3" s="8"/>
      <c r="E3" s="8"/>
      <c r="F3" s="2"/>
      <c r="G3" s="2"/>
      <c r="H3" s="2"/>
      <c r="I3" s="8"/>
    </row>
    <row r="4" spans="1:9" ht="15.75">
      <c r="A4" s="1"/>
      <c r="B4" s="9"/>
      <c r="C4" s="9"/>
      <c r="D4" s="9"/>
      <c r="E4" s="9"/>
      <c r="F4" s="9"/>
      <c r="G4" s="9"/>
      <c r="H4" s="9"/>
      <c r="I4" s="9"/>
    </row>
    <row r="5" spans="1:9" s="32" customFormat="1" ht="71.25">
      <c r="A5" s="30" t="s">
        <v>2</v>
      </c>
      <c r="B5" s="30" t="s">
        <v>3</v>
      </c>
      <c r="C5" s="30" t="s">
        <v>39</v>
      </c>
      <c r="D5" s="30" t="s">
        <v>4</v>
      </c>
      <c r="E5" s="30" t="s">
        <v>5</v>
      </c>
      <c r="F5" s="30" t="s">
        <v>6</v>
      </c>
      <c r="G5" s="31" t="s">
        <v>40</v>
      </c>
      <c r="H5" s="30" t="s">
        <v>30</v>
      </c>
      <c r="I5" s="30" t="s">
        <v>31</v>
      </c>
    </row>
    <row r="6" spans="1:9" ht="15.75">
      <c r="A6" s="12" t="s">
        <v>7</v>
      </c>
      <c r="B6" s="10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</row>
    <row r="7" spans="1:9" ht="24.75" customHeight="1">
      <c r="A7" s="13">
        <v>1</v>
      </c>
      <c r="B7" s="14" t="s">
        <v>8</v>
      </c>
      <c r="C7" s="15">
        <f>C8+C19</f>
        <v>3902.7</v>
      </c>
      <c r="D7" s="15">
        <f>D8+D19</f>
        <v>133.2</v>
      </c>
      <c r="E7" s="15">
        <f>E8+E19</f>
        <v>133.2</v>
      </c>
      <c r="F7" s="15">
        <f>F8+F19</f>
        <v>48.5</v>
      </c>
      <c r="G7" s="15">
        <f>G8+G19</f>
        <v>0.2</v>
      </c>
      <c r="H7" s="16">
        <f aca="true" t="shared" si="0" ref="H7:H18">G7-F7</f>
        <v>-48.3</v>
      </c>
      <c r="I7" s="16">
        <f aca="true" t="shared" si="1" ref="I7:I19">G7/F7*100</f>
        <v>0.4123711340206186</v>
      </c>
    </row>
    <row r="8" spans="1:9" ht="25.5" customHeight="1">
      <c r="A8" s="13">
        <v>2</v>
      </c>
      <c r="B8" s="14" t="s">
        <v>9</v>
      </c>
      <c r="C8" s="15">
        <f>C10+C11+C12+C13+C14+C17+C18</f>
        <v>3521.1</v>
      </c>
      <c r="D8" s="15">
        <f>D10+D11+D12+D13+D14+D17+D18</f>
        <v>133.2</v>
      </c>
      <c r="E8" s="15">
        <f>E10+E11+E12+E13+E14+E17+E18</f>
        <v>133.2</v>
      </c>
      <c r="F8" s="15">
        <f>F10+F11+F12+F13+F14+F17+F18</f>
        <v>46</v>
      </c>
      <c r="G8" s="15">
        <f>G10+G11+G12+G13+G14+G17+G18</f>
        <v>0.2</v>
      </c>
      <c r="H8" s="16">
        <f t="shared" si="0"/>
        <v>-45.8</v>
      </c>
      <c r="I8" s="16">
        <f t="shared" si="1"/>
        <v>0.43478260869565216</v>
      </c>
    </row>
    <row r="9" spans="1:9" ht="15.75">
      <c r="A9" s="13">
        <v>3</v>
      </c>
      <c r="B9" s="14" t="s">
        <v>10</v>
      </c>
      <c r="C9" s="15"/>
      <c r="D9" s="15"/>
      <c r="E9" s="15"/>
      <c r="F9" s="15"/>
      <c r="G9" s="15"/>
      <c r="H9" s="16">
        <f t="shared" si="0"/>
        <v>0</v>
      </c>
      <c r="I9" s="16" t="e">
        <f t="shared" si="1"/>
        <v>#DIV/0!</v>
      </c>
    </row>
    <row r="10" spans="1:9" ht="32.25" customHeight="1">
      <c r="A10" s="13">
        <v>4</v>
      </c>
      <c r="B10" s="17" t="s">
        <v>11</v>
      </c>
      <c r="C10" s="18">
        <v>771.7</v>
      </c>
      <c r="D10" s="18">
        <v>3.8</v>
      </c>
      <c r="E10" s="18">
        <v>3.8</v>
      </c>
      <c r="F10" s="18">
        <v>15</v>
      </c>
      <c r="G10" s="18">
        <v>0.2</v>
      </c>
      <c r="H10" s="16">
        <f t="shared" si="0"/>
        <v>-14.8</v>
      </c>
      <c r="I10" s="16">
        <f t="shared" si="1"/>
        <v>1.3333333333333335</v>
      </c>
    </row>
    <row r="11" spans="1:9" ht="37.5" customHeight="1">
      <c r="A11" s="13">
        <v>5</v>
      </c>
      <c r="B11" s="17" t="s">
        <v>21</v>
      </c>
      <c r="C11" s="18">
        <v>3.6</v>
      </c>
      <c r="D11" s="18">
        <v>0</v>
      </c>
      <c r="E11" s="18">
        <v>0</v>
      </c>
      <c r="F11" s="18">
        <v>0</v>
      </c>
      <c r="G11" s="18">
        <v>0</v>
      </c>
      <c r="H11" s="16">
        <f t="shared" si="0"/>
        <v>0</v>
      </c>
      <c r="I11" s="16" t="e">
        <f t="shared" si="1"/>
        <v>#DIV/0!</v>
      </c>
    </row>
    <row r="12" spans="1:9" ht="26.25" customHeight="1">
      <c r="A12" s="13">
        <v>6</v>
      </c>
      <c r="B12" s="17" t="s">
        <v>12</v>
      </c>
      <c r="C12" s="18">
        <v>334.2</v>
      </c>
      <c r="D12" s="18">
        <v>1.8</v>
      </c>
      <c r="E12" s="18">
        <v>1.8</v>
      </c>
      <c r="F12" s="18">
        <v>0</v>
      </c>
      <c r="G12" s="18">
        <v>0</v>
      </c>
      <c r="H12" s="16">
        <f t="shared" si="0"/>
        <v>0</v>
      </c>
      <c r="I12" s="16" t="e">
        <f t="shared" si="1"/>
        <v>#DIV/0!</v>
      </c>
    </row>
    <row r="13" spans="1:9" ht="29.25" customHeight="1">
      <c r="A13" s="13">
        <v>7</v>
      </c>
      <c r="B13" s="17" t="s">
        <v>13</v>
      </c>
      <c r="C13" s="18">
        <v>40.2</v>
      </c>
      <c r="D13" s="18">
        <v>0.4</v>
      </c>
      <c r="E13" s="18">
        <v>0.4</v>
      </c>
      <c r="F13" s="18">
        <v>0.5</v>
      </c>
      <c r="G13" s="18">
        <v>0</v>
      </c>
      <c r="H13" s="16">
        <f t="shared" si="0"/>
        <v>-0.5</v>
      </c>
      <c r="I13" s="16">
        <f t="shared" si="1"/>
        <v>0</v>
      </c>
    </row>
    <row r="14" spans="1:9" ht="22.5" customHeight="1">
      <c r="A14" s="13">
        <v>8</v>
      </c>
      <c r="B14" s="17" t="s">
        <v>14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6">
        <f t="shared" si="0"/>
        <v>0</v>
      </c>
      <c r="I14" s="16" t="e">
        <f t="shared" si="1"/>
        <v>#DIV/0!</v>
      </c>
    </row>
    <row r="15" spans="1:9" ht="22.5" customHeight="1">
      <c r="A15" s="13">
        <v>9</v>
      </c>
      <c r="B15" s="17" t="s">
        <v>32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6">
        <f t="shared" si="0"/>
        <v>0</v>
      </c>
      <c r="I15" s="16" t="e">
        <f t="shared" si="1"/>
        <v>#DIV/0!</v>
      </c>
    </row>
    <row r="16" spans="1:9" ht="22.5" customHeight="1">
      <c r="A16" s="13">
        <v>10</v>
      </c>
      <c r="B16" s="17" t="s">
        <v>33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6">
        <f t="shared" si="0"/>
        <v>0</v>
      </c>
      <c r="I16" s="16" t="e">
        <f t="shared" si="1"/>
        <v>#DIV/0!</v>
      </c>
    </row>
    <row r="17" spans="1:9" ht="15.75">
      <c r="A17" s="13">
        <v>11</v>
      </c>
      <c r="B17" s="17" t="s">
        <v>15</v>
      </c>
      <c r="C17" s="18">
        <v>2313</v>
      </c>
      <c r="D17" s="18">
        <v>127.2</v>
      </c>
      <c r="E17" s="18">
        <v>127.2</v>
      </c>
      <c r="F17" s="18">
        <v>30</v>
      </c>
      <c r="G17" s="18">
        <v>0</v>
      </c>
      <c r="H17" s="16">
        <f t="shared" si="0"/>
        <v>-30</v>
      </c>
      <c r="I17" s="16">
        <f t="shared" si="1"/>
        <v>0</v>
      </c>
    </row>
    <row r="18" spans="1:9" ht="42" customHeight="1">
      <c r="A18" s="13">
        <v>12</v>
      </c>
      <c r="B18" s="17" t="s">
        <v>28</v>
      </c>
      <c r="C18" s="18">
        <v>58.4</v>
      </c>
      <c r="D18" s="18">
        <v>0</v>
      </c>
      <c r="E18" s="18">
        <v>0</v>
      </c>
      <c r="F18" s="18">
        <v>0.5</v>
      </c>
      <c r="G18" s="18">
        <v>0</v>
      </c>
      <c r="H18" s="16">
        <f t="shared" si="0"/>
        <v>-0.5</v>
      </c>
      <c r="I18" s="16">
        <f t="shared" si="1"/>
        <v>0</v>
      </c>
    </row>
    <row r="19" spans="1:9" ht="25.5" customHeight="1">
      <c r="A19" s="13">
        <v>13</v>
      </c>
      <c r="B19" s="19" t="s">
        <v>16</v>
      </c>
      <c r="C19" s="20">
        <f>C21+C22+C23+C24+C25</f>
        <v>381.6</v>
      </c>
      <c r="D19" s="20">
        <f>D21+D22+D23+D24+D25</f>
        <v>0</v>
      </c>
      <c r="E19" s="20">
        <f>E21+E22+E23+E24+E25</f>
        <v>0</v>
      </c>
      <c r="F19" s="20">
        <f>F21+F22+F23+F24+F25</f>
        <v>2.5</v>
      </c>
      <c r="G19" s="20">
        <f>G21+G22+G23+G24+G25</f>
        <v>0</v>
      </c>
      <c r="H19" s="16">
        <f>G19-F19</f>
        <v>-2.5</v>
      </c>
      <c r="I19" s="16">
        <f t="shared" si="1"/>
        <v>0</v>
      </c>
    </row>
    <row r="20" spans="1:9" ht="15.75">
      <c r="A20" s="13">
        <v>14</v>
      </c>
      <c r="B20" s="17" t="s">
        <v>17</v>
      </c>
      <c r="C20" s="21"/>
      <c r="D20" s="21"/>
      <c r="E20" s="21"/>
      <c r="F20" s="21"/>
      <c r="G20" s="21"/>
      <c r="H20" s="22"/>
      <c r="I20" s="22"/>
    </row>
    <row r="21" spans="1:9" ht="24.75" customHeight="1">
      <c r="A21" s="13">
        <v>15</v>
      </c>
      <c r="B21" s="17" t="s">
        <v>18</v>
      </c>
      <c r="C21" s="18">
        <v>381.3</v>
      </c>
      <c r="D21" s="18">
        <v>0</v>
      </c>
      <c r="E21" s="18">
        <v>0</v>
      </c>
      <c r="F21" s="18">
        <v>2.5</v>
      </c>
      <c r="G21" s="18">
        <v>0</v>
      </c>
      <c r="H21" s="16">
        <f>G21-F21</f>
        <v>-2.5</v>
      </c>
      <c r="I21" s="16">
        <f>G21/F21*100</f>
        <v>0</v>
      </c>
    </row>
    <row r="22" spans="1:9" ht="26.25" customHeight="1">
      <c r="A22" s="13">
        <v>16</v>
      </c>
      <c r="B22" s="17" t="s">
        <v>19</v>
      </c>
      <c r="C22" s="18"/>
      <c r="D22" s="18"/>
      <c r="E22" s="18"/>
      <c r="F22" s="18"/>
      <c r="G22" s="18"/>
      <c r="H22" s="16">
        <f>G22-F22</f>
        <v>0</v>
      </c>
      <c r="I22" s="16" t="e">
        <f>G22/F22*100</f>
        <v>#DIV/0!</v>
      </c>
    </row>
    <row r="23" spans="1:9" ht="26.25" customHeight="1">
      <c r="A23" s="13">
        <v>17</v>
      </c>
      <c r="B23" s="17" t="s">
        <v>34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6">
        <f>G23-F23</f>
        <v>0</v>
      </c>
      <c r="I23" s="16" t="e">
        <f>G23/F23*100</f>
        <v>#DIV/0!</v>
      </c>
    </row>
    <row r="24" spans="1:9" ht="26.25" customHeight="1">
      <c r="A24" s="13">
        <v>18</v>
      </c>
      <c r="B24" s="17" t="s">
        <v>20</v>
      </c>
      <c r="C24" s="18"/>
      <c r="D24" s="18"/>
      <c r="E24" s="18"/>
      <c r="F24" s="18"/>
      <c r="G24" s="18">
        <v>0</v>
      </c>
      <c r="H24" s="16">
        <f>G24-F24</f>
        <v>0</v>
      </c>
      <c r="I24" s="16" t="e">
        <f>G24/F24*100</f>
        <v>#DIV/0!</v>
      </c>
    </row>
    <row r="25" spans="1:9" ht="26.25" customHeight="1">
      <c r="A25" s="13">
        <v>19</v>
      </c>
      <c r="B25" s="17" t="s">
        <v>35</v>
      </c>
      <c r="C25" s="18">
        <v>0.3</v>
      </c>
      <c r="D25" s="18">
        <v>0</v>
      </c>
      <c r="E25" s="18">
        <v>0</v>
      </c>
      <c r="F25" s="18">
        <v>0</v>
      </c>
      <c r="G25" s="18">
        <v>0</v>
      </c>
      <c r="H25" s="16">
        <f>G25-F25</f>
        <v>0</v>
      </c>
      <c r="I25" s="16" t="e">
        <f>G25/F25*100</f>
        <v>#DIV/0!</v>
      </c>
    </row>
    <row r="26" spans="1:9" ht="15.75">
      <c r="A26" s="23"/>
      <c r="B26" s="2"/>
      <c r="C26" s="2"/>
      <c r="D26" s="2"/>
      <c r="E26" s="2"/>
      <c r="F26" s="2"/>
      <c r="G26" s="2"/>
      <c r="H26" s="2"/>
      <c r="I26" s="24"/>
    </row>
    <row r="28" spans="2:7" ht="15.75">
      <c r="B28" s="25"/>
      <c r="C28" s="26" t="s">
        <v>27</v>
      </c>
      <c r="D28" s="2"/>
      <c r="E28" s="2"/>
      <c r="F28" s="2"/>
      <c r="G28" s="2"/>
    </row>
    <row r="29" spans="2:7" ht="15.75">
      <c r="B29" s="2" t="s">
        <v>29</v>
      </c>
      <c r="C29" s="26"/>
      <c r="D29" s="2"/>
      <c r="E29" s="2"/>
      <c r="F29" s="2"/>
      <c r="G29" s="2"/>
    </row>
    <row r="31" spans="2:7" ht="15.75">
      <c r="B31" s="27" t="s">
        <v>22</v>
      </c>
      <c r="C31" s="28" t="s">
        <v>41</v>
      </c>
      <c r="D31" s="28"/>
      <c r="E31" s="28"/>
      <c r="F31" s="28"/>
      <c r="G31" s="2"/>
    </row>
    <row r="32" spans="2:7" ht="15.75">
      <c r="B32" s="2"/>
      <c r="C32" s="2"/>
      <c r="D32" s="1" t="s">
        <v>23</v>
      </c>
      <c r="E32" s="2"/>
      <c r="F32" s="1" t="s">
        <v>24</v>
      </c>
      <c r="G32" s="2"/>
    </row>
    <row r="33" spans="2:7" ht="6" customHeight="1">
      <c r="B33" s="2"/>
      <c r="C33" s="2"/>
      <c r="D33" s="2"/>
      <c r="E33" s="2"/>
      <c r="F33" s="29"/>
      <c r="G33" s="29"/>
    </row>
    <row r="34" spans="2:7" ht="15.75">
      <c r="B34" s="27" t="s">
        <v>25</v>
      </c>
      <c r="C34" s="28" t="s">
        <v>37</v>
      </c>
      <c r="D34" s="28"/>
      <c r="E34" s="28"/>
      <c r="F34" s="28"/>
      <c r="G34" s="2"/>
    </row>
    <row r="35" spans="2:7" ht="15.75">
      <c r="B35" s="2"/>
      <c r="C35" s="2"/>
      <c r="D35" s="1" t="s">
        <v>23</v>
      </c>
      <c r="E35" s="2"/>
      <c r="F35" s="1" t="s">
        <v>24</v>
      </c>
      <c r="G35" s="2"/>
    </row>
  </sheetData>
  <sheetProtection/>
  <mergeCells count="1">
    <mergeCell ref="C2:E2"/>
  </mergeCells>
  <printOptions/>
  <pageMargins left="0.56" right="0.75" top="0.41" bottom="0.24" header="0.26" footer="0.1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Неклиновский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Бувалка З.А.</dc:creator>
  <cp:keywords/>
  <dc:description/>
  <cp:lastModifiedBy>Комп</cp:lastModifiedBy>
  <cp:lastPrinted>2012-08-10T04:37:19Z</cp:lastPrinted>
  <dcterms:created xsi:type="dcterms:W3CDTF">2011-06-16T06:32:03Z</dcterms:created>
  <dcterms:modified xsi:type="dcterms:W3CDTF">2014-02-06T06:29:50Z</dcterms:modified>
  <cp:category/>
  <cp:version/>
  <cp:contentType/>
  <cp:contentStatus/>
</cp:coreProperties>
</file>